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256" windowHeight="1207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E3" i="1" l="1"/>
  <c r="J3" i="1" s="1"/>
  <c r="J4" i="1" l="1"/>
  <c r="E5" i="1"/>
  <c r="J5" i="1" s="1"/>
  <c r="E6" i="1"/>
  <c r="J6" i="1" s="1"/>
  <c r="E7" i="1"/>
  <c r="J7" i="1" s="1"/>
  <c r="E8" i="1"/>
  <c r="J8" i="1" s="1"/>
  <c r="E9" i="1"/>
  <c r="J9" i="1" s="1"/>
  <c r="E10" i="1"/>
  <c r="J10" i="1" s="1"/>
  <c r="E11" i="1"/>
  <c r="J11" i="1" s="1"/>
  <c r="E12" i="1"/>
  <c r="J12" i="1" s="1"/>
  <c r="E13" i="1"/>
  <c r="J13" i="1" s="1"/>
  <c r="E14" i="1"/>
  <c r="J14" i="1" s="1"/>
  <c r="E15" i="1"/>
  <c r="J15" i="1" s="1"/>
  <c r="E16" i="1"/>
  <c r="J16" i="1" s="1"/>
  <c r="E17" i="1"/>
  <c r="J17" i="1" s="1"/>
  <c r="E18" i="1"/>
  <c r="J18" i="1" s="1"/>
  <c r="E19" i="1"/>
  <c r="J19" i="1" s="1"/>
  <c r="E20" i="1"/>
  <c r="J20" i="1" s="1"/>
  <c r="E21" i="1"/>
  <c r="J21" i="1" s="1"/>
  <c r="E22" i="1"/>
  <c r="J22" i="1" s="1"/>
  <c r="E23" i="1"/>
  <c r="J23" i="1" s="1"/>
  <c r="E24" i="1"/>
  <c r="J24" i="1" s="1"/>
  <c r="E25" i="1"/>
  <c r="J25" i="1" s="1"/>
  <c r="E26" i="1"/>
  <c r="J26" i="1" s="1"/>
  <c r="E4" i="1"/>
</calcChain>
</file>

<file path=xl/sharedStrings.xml><?xml version="1.0" encoding="utf-8"?>
<sst xmlns="http://schemas.openxmlformats.org/spreadsheetml/2006/main" count="31" uniqueCount="31">
  <si>
    <t xml:space="preserve">Алесенко Владимир </t>
  </si>
  <si>
    <t xml:space="preserve">Брицын Артём </t>
  </si>
  <si>
    <t xml:space="preserve">Войлов Сергей </t>
  </si>
  <si>
    <t xml:space="preserve">Воронков Владислав </t>
  </si>
  <si>
    <t xml:space="preserve">Горбунов Кирилл </t>
  </si>
  <si>
    <t xml:space="preserve">Евсиков Артем </t>
  </si>
  <si>
    <t xml:space="preserve">Коробейникова Татьяна </t>
  </si>
  <si>
    <t xml:space="preserve">Кучук Александр </t>
  </si>
  <si>
    <t xml:space="preserve">Лагутина Алёна </t>
  </si>
  <si>
    <t xml:space="preserve">Локтионов Дмитрий </t>
  </si>
  <si>
    <t xml:space="preserve">Манченко Василиса </t>
  </si>
  <si>
    <t xml:space="preserve">Мостовой Павел </t>
  </si>
  <si>
    <t>БИТ194</t>
  </si>
  <si>
    <t>ИТОГ</t>
  </si>
  <si>
    <t xml:space="preserve">Мухамедова Алсу </t>
  </si>
  <si>
    <t>Проклов Дмитрий</t>
  </si>
  <si>
    <t xml:space="preserve">Радченко Александр </t>
  </si>
  <si>
    <t xml:space="preserve">Ромашкин Никита </t>
  </si>
  <si>
    <t xml:space="preserve">Семенов Артем </t>
  </si>
  <si>
    <t xml:space="preserve">Таранухин Иван </t>
  </si>
  <si>
    <t xml:space="preserve">Телышева Елизавета </t>
  </si>
  <si>
    <t xml:space="preserve">Федотов Максим </t>
  </si>
  <si>
    <t xml:space="preserve">Хачатрян Артур </t>
  </si>
  <si>
    <t xml:space="preserve">Шагаева Анна </t>
  </si>
  <si>
    <t xml:space="preserve">Шарафиев Инсаф </t>
  </si>
  <si>
    <t xml:space="preserve">Эргюева Эля </t>
  </si>
  <si>
    <t xml:space="preserve">                       Результаты ЛР</t>
  </si>
  <si>
    <t>Итог по ЛР</t>
  </si>
  <si>
    <t>КР</t>
  </si>
  <si>
    <t>Коллок</t>
  </si>
  <si>
    <t>Семинары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</si>
</sst>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48;&#1058;1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V3">
            <v>7.6452320058458163</v>
          </cell>
        </row>
        <row r="4">
          <cell r="V4">
            <v>8.9605407380343447</v>
          </cell>
        </row>
        <row r="5">
          <cell r="V5">
            <v>8.9965062111801242</v>
          </cell>
        </row>
        <row r="6">
          <cell r="V6">
            <v>8.3850931677018625</v>
          </cell>
        </row>
        <row r="7">
          <cell r="V7">
            <v>8.9605407380343447</v>
          </cell>
        </row>
        <row r="8">
          <cell r="V8">
            <v>4.378881987577639</v>
          </cell>
        </row>
        <row r="9">
          <cell r="V9">
            <v>8.2206795761782967</v>
          </cell>
        </row>
        <row r="10">
          <cell r="V10">
            <v>7.0697844355133359</v>
          </cell>
        </row>
        <row r="11">
          <cell r="V11">
            <v>8.4672999634636454</v>
          </cell>
        </row>
        <row r="12">
          <cell r="V12">
            <v>8.631713554987213</v>
          </cell>
        </row>
        <row r="13">
          <cell r="V13">
            <v>8.9605407380343447</v>
          </cell>
        </row>
        <row r="14">
          <cell r="V14">
            <v>8.5495067592254284</v>
          </cell>
        </row>
        <row r="15">
          <cell r="V15">
            <v>7.2341980270369017</v>
          </cell>
        </row>
        <row r="16">
          <cell r="V16">
            <v>5.0146145414687613</v>
          </cell>
        </row>
        <row r="17">
          <cell r="V17">
            <v>7.4808184143222496</v>
          </cell>
        </row>
        <row r="18">
          <cell r="V18">
            <v>4.6857873584216287</v>
          </cell>
        </row>
        <row r="19">
          <cell r="V19">
            <v>5.6722689075630255</v>
          </cell>
        </row>
        <row r="20">
          <cell r="V20">
            <v>8.631713554987213</v>
          </cell>
        </row>
        <row r="21">
          <cell r="V21">
            <v>8.631713554987213</v>
          </cell>
        </row>
        <row r="22">
          <cell r="V22">
            <v>8.2206795761782967</v>
          </cell>
        </row>
        <row r="23">
          <cell r="V23">
            <v>7.9192546583850927</v>
          </cell>
        </row>
        <row r="24">
          <cell r="V24">
            <v>8.7961271465107771</v>
          </cell>
        </row>
        <row r="25">
          <cell r="V25">
            <v>8.2206795761782967</v>
          </cell>
        </row>
        <row r="26">
          <cell r="V26">
            <v>8.631713554987213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M8" sqref="M8"/>
    </sheetView>
  </sheetViews>
  <sheetFormatPr defaultRowHeight="14.4" x14ac:dyDescent="0.3"/>
  <cols>
    <col min="1" max="1" width="22.5546875" customWidth="1"/>
    <col min="2" max="4" width="5.6640625" customWidth="1"/>
    <col min="5" max="5" width="11.5546875" customWidth="1"/>
    <col min="6" max="6" width="6.109375" customWidth="1"/>
    <col min="8" max="8" width="10" customWidth="1"/>
    <col min="9" max="9" width="3" customWidth="1"/>
  </cols>
  <sheetData>
    <row r="2" spans="1:11" ht="21" x14ac:dyDescent="0.4">
      <c r="A2" s="1" t="s">
        <v>12</v>
      </c>
      <c r="B2" s="2" t="s">
        <v>26</v>
      </c>
      <c r="C2" s="2"/>
      <c r="D2" s="2"/>
      <c r="E2" s="2" t="s">
        <v>27</v>
      </c>
      <c r="F2" s="2" t="s">
        <v>28</v>
      </c>
      <c r="G2" s="2" t="s">
        <v>29</v>
      </c>
      <c r="H2" s="2" t="s">
        <v>30</v>
      </c>
      <c r="I2" s="2"/>
      <c r="J2" s="2" t="s">
        <v>13</v>
      </c>
      <c r="K2" s="2"/>
    </row>
    <row r="3" spans="1:11" x14ac:dyDescent="0.3">
      <c r="A3" t="s">
        <v>0</v>
      </c>
      <c r="B3" s="7">
        <v>9</v>
      </c>
      <c r="C3" s="7">
        <v>9</v>
      </c>
      <c r="D3" s="7">
        <v>9</v>
      </c>
      <c r="E3" s="3">
        <f>(B3+C3+D3)/3</f>
        <v>9</v>
      </c>
      <c r="F3" s="4">
        <v>7</v>
      </c>
      <c r="G3" s="4">
        <v>7</v>
      </c>
      <c r="H3" s="3">
        <f>[1]Лист1!V3</f>
        <v>7.6452320058458163</v>
      </c>
      <c r="I3" s="2"/>
      <c r="J3" s="5">
        <f>0.1*E3+0.2*F3+0.2*G3+0.1*H3</f>
        <v>4.4645232005845816</v>
      </c>
    </row>
    <row r="4" spans="1:11" x14ac:dyDescent="0.3">
      <c r="A4" t="s">
        <v>1</v>
      </c>
      <c r="B4" s="7">
        <v>9</v>
      </c>
      <c r="C4" s="7">
        <v>9</v>
      </c>
      <c r="D4" s="8">
        <v>9</v>
      </c>
      <c r="E4" s="3">
        <f>(B4+C4+D4)/3</f>
        <v>9</v>
      </c>
      <c r="F4" s="4">
        <v>7.5</v>
      </c>
      <c r="G4" s="4">
        <v>6.5</v>
      </c>
      <c r="H4" s="3">
        <f>[1]Лист1!V4</f>
        <v>8.9605407380343447</v>
      </c>
      <c r="I4" s="2"/>
      <c r="J4" s="5">
        <f>0.1*E4+0.2*F4+0.2*G4+0.1*H4</f>
        <v>4.596054073803435</v>
      </c>
    </row>
    <row r="5" spans="1:11" x14ac:dyDescent="0.3">
      <c r="A5" t="s">
        <v>2</v>
      </c>
      <c r="B5" s="7">
        <v>9.6999999999999993</v>
      </c>
      <c r="C5" s="7">
        <v>9.6999999999999993</v>
      </c>
      <c r="D5" s="8">
        <v>9</v>
      </c>
      <c r="E5" s="3">
        <f t="shared" ref="E5:E26" si="0">(B5+C5+D5)/3</f>
        <v>9.4666666666666668</v>
      </c>
      <c r="F5" s="4">
        <v>8</v>
      </c>
      <c r="G5" s="4">
        <v>6.5</v>
      </c>
      <c r="H5" s="3">
        <f>[1]Лист1!V5</f>
        <v>8.9965062111801242</v>
      </c>
      <c r="I5" s="2"/>
      <c r="J5" s="5">
        <f t="shared" ref="J5:J26" si="1">0.1*E5+0.2*F5+0.2*G5+0.1*H5</f>
        <v>4.7463172877846791</v>
      </c>
    </row>
    <row r="6" spans="1:11" x14ac:dyDescent="0.3">
      <c r="A6" t="s">
        <v>3</v>
      </c>
      <c r="B6" s="7">
        <v>9.6999999999999993</v>
      </c>
      <c r="C6" s="7">
        <v>9.6999999999999993</v>
      </c>
      <c r="D6" s="7">
        <v>9</v>
      </c>
      <c r="E6" s="3">
        <f t="shared" si="0"/>
        <v>9.4666666666666668</v>
      </c>
      <c r="F6" s="4">
        <v>8</v>
      </c>
      <c r="G6" s="4">
        <v>9</v>
      </c>
      <c r="H6" s="3">
        <f>[1]Лист1!V6</f>
        <v>8.3850931677018625</v>
      </c>
      <c r="I6" s="2"/>
      <c r="J6" s="5">
        <f t="shared" si="1"/>
        <v>5.1851759834368529</v>
      </c>
    </row>
    <row r="7" spans="1:11" x14ac:dyDescent="0.3">
      <c r="A7" t="s">
        <v>4</v>
      </c>
      <c r="B7" s="7">
        <v>9.1</v>
      </c>
      <c r="C7" s="7">
        <v>9.6999999999999993</v>
      </c>
      <c r="D7" s="7">
        <v>9</v>
      </c>
      <c r="E7" s="3">
        <f t="shared" si="0"/>
        <v>9.2666666666666657</v>
      </c>
      <c r="F7" s="4">
        <v>7.5</v>
      </c>
      <c r="G7" s="4">
        <v>8.5</v>
      </c>
      <c r="H7" s="3">
        <f>[1]Лист1!V7</f>
        <v>8.9605407380343447</v>
      </c>
      <c r="I7" s="2"/>
      <c r="J7" s="5">
        <f t="shared" si="1"/>
        <v>5.0227207404701018</v>
      </c>
    </row>
    <row r="8" spans="1:11" x14ac:dyDescent="0.3">
      <c r="A8" t="s">
        <v>5</v>
      </c>
      <c r="B8" s="7">
        <v>7.7</v>
      </c>
      <c r="C8" s="7">
        <v>9</v>
      </c>
      <c r="D8" s="7">
        <v>9</v>
      </c>
      <c r="E8" s="3">
        <f t="shared" si="0"/>
        <v>8.5666666666666664</v>
      </c>
      <c r="F8" s="4">
        <v>5.25</v>
      </c>
      <c r="G8" s="4">
        <v>5.5</v>
      </c>
      <c r="H8" s="3">
        <f>[1]Лист1!V8</f>
        <v>4.378881987577639</v>
      </c>
      <c r="I8" s="2"/>
      <c r="J8" s="5">
        <f t="shared" si="1"/>
        <v>3.4445548654244309</v>
      </c>
    </row>
    <row r="9" spans="1:11" x14ac:dyDescent="0.3">
      <c r="A9" t="s">
        <v>6</v>
      </c>
      <c r="B9" s="7">
        <v>9.6999999999999993</v>
      </c>
      <c r="C9" s="7">
        <v>9.6999999999999993</v>
      </c>
      <c r="D9" s="8">
        <v>8.6</v>
      </c>
      <c r="E9" s="3">
        <f t="shared" si="0"/>
        <v>9.3333333333333339</v>
      </c>
      <c r="F9" s="4">
        <v>7.25</v>
      </c>
      <c r="G9" s="4">
        <v>8</v>
      </c>
      <c r="H9" s="3">
        <f>[1]Лист1!V9</f>
        <v>8.2206795761782967</v>
      </c>
      <c r="I9" s="2"/>
      <c r="J9" s="5">
        <f t="shared" si="1"/>
        <v>4.8054012909511634</v>
      </c>
    </row>
    <row r="10" spans="1:11" x14ac:dyDescent="0.3">
      <c r="A10" t="s">
        <v>7</v>
      </c>
      <c r="B10" s="7">
        <v>9</v>
      </c>
      <c r="C10" s="7">
        <v>9.6999999999999993</v>
      </c>
      <c r="D10" s="7">
        <v>8.6</v>
      </c>
      <c r="E10" s="3">
        <f t="shared" si="0"/>
        <v>9.1</v>
      </c>
      <c r="F10" s="4">
        <v>7</v>
      </c>
      <c r="G10" s="4">
        <v>4.5</v>
      </c>
      <c r="H10" s="3">
        <f>[1]Лист1!V10</f>
        <v>7.0697844355133359</v>
      </c>
      <c r="I10" s="2"/>
      <c r="J10" s="5">
        <f t="shared" si="1"/>
        <v>3.9169784435513337</v>
      </c>
    </row>
    <row r="11" spans="1:11" x14ac:dyDescent="0.3">
      <c r="A11" t="s">
        <v>8</v>
      </c>
      <c r="B11" s="7">
        <v>9</v>
      </c>
      <c r="C11" s="7">
        <v>9.3000000000000007</v>
      </c>
      <c r="D11" s="7">
        <v>9</v>
      </c>
      <c r="E11" s="3">
        <f t="shared" si="0"/>
        <v>9.1</v>
      </c>
      <c r="F11" s="4">
        <v>6.5</v>
      </c>
      <c r="G11" s="4">
        <v>7</v>
      </c>
      <c r="H11" s="3">
        <f>[1]Лист1!V11</f>
        <v>8.4672999634636454</v>
      </c>
      <c r="I11" s="2"/>
      <c r="J11" s="5">
        <f t="shared" si="1"/>
        <v>4.4567299963463647</v>
      </c>
    </row>
    <row r="12" spans="1:11" x14ac:dyDescent="0.3">
      <c r="A12" t="s">
        <v>9</v>
      </c>
      <c r="B12" s="7">
        <v>8.3000000000000007</v>
      </c>
      <c r="C12" s="7">
        <v>9.3000000000000007</v>
      </c>
      <c r="D12" s="7">
        <v>9</v>
      </c>
      <c r="E12" s="3">
        <f t="shared" si="0"/>
        <v>8.8666666666666671</v>
      </c>
      <c r="F12" s="4">
        <v>5.25</v>
      </c>
      <c r="G12" s="4">
        <v>7.5</v>
      </c>
      <c r="H12" s="3">
        <f>[1]Лист1!V12</f>
        <v>8.631713554987213</v>
      </c>
      <c r="I12" s="2"/>
      <c r="J12" s="5">
        <f t="shared" si="1"/>
        <v>4.299838022165388</v>
      </c>
    </row>
    <row r="13" spans="1:11" x14ac:dyDescent="0.3">
      <c r="A13" t="s">
        <v>10</v>
      </c>
      <c r="B13" s="7">
        <v>9.6999999999999993</v>
      </c>
      <c r="C13" s="7">
        <v>10</v>
      </c>
      <c r="D13" s="7">
        <v>9</v>
      </c>
      <c r="E13" s="3">
        <f t="shared" si="0"/>
        <v>9.5666666666666664</v>
      </c>
      <c r="F13" s="4">
        <v>7.75</v>
      </c>
      <c r="G13" s="4">
        <v>6.5</v>
      </c>
      <c r="H13" s="3">
        <f>[1]Лист1!V13</f>
        <v>8.9605407380343447</v>
      </c>
      <c r="I13" s="2"/>
      <c r="J13" s="5">
        <f t="shared" si="1"/>
        <v>4.7027207404701015</v>
      </c>
    </row>
    <row r="14" spans="1:11" x14ac:dyDescent="0.3">
      <c r="A14" t="s">
        <v>11</v>
      </c>
      <c r="B14" s="7">
        <v>9.6999999999999993</v>
      </c>
      <c r="C14" s="7">
        <v>10</v>
      </c>
      <c r="D14" s="7">
        <v>9</v>
      </c>
      <c r="E14" s="3">
        <f t="shared" si="0"/>
        <v>9.5666666666666664</v>
      </c>
      <c r="F14" s="4">
        <v>6.5</v>
      </c>
      <c r="G14" s="4">
        <v>8</v>
      </c>
      <c r="H14" s="3">
        <f>[1]Лист1!V14</f>
        <v>8.5495067592254284</v>
      </c>
      <c r="I14" s="2"/>
      <c r="J14" s="5">
        <f t="shared" si="1"/>
        <v>4.7116173425892098</v>
      </c>
    </row>
    <row r="15" spans="1:11" x14ac:dyDescent="0.3">
      <c r="A15" t="s">
        <v>14</v>
      </c>
      <c r="B15" s="7">
        <v>9</v>
      </c>
      <c r="C15" s="7">
        <v>9</v>
      </c>
      <c r="D15" s="7">
        <v>8</v>
      </c>
      <c r="E15" s="3">
        <f t="shared" si="0"/>
        <v>8.6666666666666661</v>
      </c>
      <c r="F15" s="4">
        <v>4.75</v>
      </c>
      <c r="G15" s="4">
        <v>6</v>
      </c>
      <c r="H15" s="3">
        <f>[1]Лист1!V15</f>
        <v>7.2341980270369017</v>
      </c>
      <c r="I15" s="2"/>
      <c r="J15" s="5">
        <f t="shared" si="1"/>
        <v>3.7400864693703575</v>
      </c>
    </row>
    <row r="16" spans="1:11" x14ac:dyDescent="0.3">
      <c r="A16" t="s">
        <v>15</v>
      </c>
      <c r="B16" s="7">
        <v>9</v>
      </c>
      <c r="C16" s="7">
        <v>9.3000000000000007</v>
      </c>
      <c r="D16" s="7">
        <v>10</v>
      </c>
      <c r="E16" s="3">
        <f t="shared" si="0"/>
        <v>9.4333333333333336</v>
      </c>
      <c r="F16" s="4">
        <v>6.5</v>
      </c>
      <c r="G16" s="4">
        <v>6.5</v>
      </c>
      <c r="H16" s="3">
        <f>[1]Лист1!V16</f>
        <v>5.0146145414687613</v>
      </c>
      <c r="I16" s="2"/>
      <c r="J16" s="5">
        <f t="shared" si="1"/>
        <v>4.0447947874802095</v>
      </c>
    </row>
    <row r="17" spans="1:10" x14ac:dyDescent="0.3">
      <c r="A17" t="s">
        <v>16</v>
      </c>
      <c r="B17" s="7">
        <v>8.6999999999999993</v>
      </c>
      <c r="C17" s="7">
        <v>9</v>
      </c>
      <c r="D17" s="7">
        <v>7.7</v>
      </c>
      <c r="E17" s="3">
        <f t="shared" si="0"/>
        <v>8.4666666666666668</v>
      </c>
      <c r="F17" s="4">
        <v>6.5</v>
      </c>
      <c r="G17" s="4">
        <v>4</v>
      </c>
      <c r="H17" s="3">
        <f>[1]Лист1!V17</f>
        <v>7.4808184143222496</v>
      </c>
      <c r="I17" s="2"/>
      <c r="J17" s="5">
        <f t="shared" si="1"/>
        <v>3.6947485080988915</v>
      </c>
    </row>
    <row r="18" spans="1:10" x14ac:dyDescent="0.3">
      <c r="A18" t="s">
        <v>17</v>
      </c>
      <c r="B18" s="7">
        <v>8.6999999999999993</v>
      </c>
      <c r="C18" s="7">
        <v>9.3000000000000007</v>
      </c>
      <c r="D18" s="9">
        <v>7</v>
      </c>
      <c r="E18" s="3">
        <f t="shared" si="0"/>
        <v>8.3333333333333339</v>
      </c>
      <c r="F18" s="6">
        <v>5.75</v>
      </c>
      <c r="G18" s="6">
        <v>7</v>
      </c>
      <c r="H18" s="3">
        <f>[1]Лист1!V18</f>
        <v>4.6857873584216287</v>
      </c>
      <c r="I18" s="2"/>
      <c r="J18" s="5">
        <f t="shared" si="1"/>
        <v>3.8519120691754969</v>
      </c>
    </row>
    <row r="19" spans="1:10" x14ac:dyDescent="0.3">
      <c r="A19" t="s">
        <v>18</v>
      </c>
      <c r="B19" s="7">
        <v>9</v>
      </c>
      <c r="C19" s="7">
        <v>9.6999999999999993</v>
      </c>
      <c r="D19" s="7">
        <v>9.4</v>
      </c>
      <c r="E19" s="3">
        <f t="shared" si="0"/>
        <v>9.3666666666666671</v>
      </c>
      <c r="F19" s="4">
        <v>7.5</v>
      </c>
      <c r="G19" s="4">
        <v>8</v>
      </c>
      <c r="H19" s="3">
        <f>[1]Лист1!V19</f>
        <v>5.6722689075630255</v>
      </c>
      <c r="I19" s="2"/>
      <c r="J19" s="5">
        <f t="shared" si="1"/>
        <v>4.6038935574229694</v>
      </c>
    </row>
    <row r="20" spans="1:10" x14ac:dyDescent="0.3">
      <c r="A20" t="s">
        <v>19</v>
      </c>
      <c r="B20" s="7">
        <v>9</v>
      </c>
      <c r="C20" s="7">
        <v>9.6999999999999993</v>
      </c>
      <c r="D20" s="8">
        <v>9.4</v>
      </c>
      <c r="E20" s="3">
        <f t="shared" si="0"/>
        <v>9.3666666666666671</v>
      </c>
      <c r="F20" s="4">
        <v>6</v>
      </c>
      <c r="G20" s="4">
        <v>7.5</v>
      </c>
      <c r="H20" s="3">
        <f>[1]Лист1!V20</f>
        <v>8.631713554987213</v>
      </c>
      <c r="I20" s="2"/>
      <c r="J20" s="5">
        <f t="shared" si="1"/>
        <v>4.4998380221653882</v>
      </c>
    </row>
    <row r="21" spans="1:10" x14ac:dyDescent="0.3">
      <c r="A21" t="s">
        <v>20</v>
      </c>
      <c r="B21" s="7">
        <v>9</v>
      </c>
      <c r="C21" s="7">
        <v>9.3000000000000007</v>
      </c>
      <c r="D21" s="7">
        <v>9</v>
      </c>
      <c r="E21" s="3">
        <f t="shared" si="0"/>
        <v>9.1</v>
      </c>
      <c r="F21" s="4">
        <v>8</v>
      </c>
      <c r="G21" s="4">
        <v>8</v>
      </c>
      <c r="H21" s="3">
        <f>[1]Лист1!V21</f>
        <v>8.631713554987213</v>
      </c>
      <c r="I21" s="2"/>
      <c r="J21" s="5">
        <f t="shared" si="1"/>
        <v>4.9731713554987218</v>
      </c>
    </row>
    <row r="22" spans="1:10" x14ac:dyDescent="0.3">
      <c r="A22" t="s">
        <v>21</v>
      </c>
      <c r="B22" s="7">
        <v>9</v>
      </c>
      <c r="C22" s="7">
        <v>9.3000000000000007</v>
      </c>
      <c r="D22" s="7">
        <v>8.6999999999999993</v>
      </c>
      <c r="E22" s="3">
        <f t="shared" si="0"/>
        <v>9</v>
      </c>
      <c r="F22" s="4">
        <v>4.5</v>
      </c>
      <c r="G22" s="6">
        <v>5.5</v>
      </c>
      <c r="H22" s="3">
        <f>[1]Лист1!V22</f>
        <v>8.2206795761782967</v>
      </c>
      <c r="I22" s="2"/>
      <c r="J22" s="5">
        <f t="shared" si="1"/>
        <v>3.7220679576178299</v>
      </c>
    </row>
    <row r="23" spans="1:10" x14ac:dyDescent="0.3">
      <c r="A23" t="s">
        <v>22</v>
      </c>
      <c r="B23" s="7">
        <v>9</v>
      </c>
      <c r="C23" s="7">
        <v>9.3000000000000007</v>
      </c>
      <c r="D23" s="7">
        <v>8.6999999999999993</v>
      </c>
      <c r="E23" s="3">
        <f t="shared" si="0"/>
        <v>9</v>
      </c>
      <c r="F23" s="4">
        <v>4.25</v>
      </c>
      <c r="G23" s="6">
        <v>4.5</v>
      </c>
      <c r="H23" s="3">
        <f>[1]Лист1!V23</f>
        <v>7.9192546583850927</v>
      </c>
      <c r="I23" s="2"/>
      <c r="J23" s="5">
        <f t="shared" si="1"/>
        <v>3.4419254658385094</v>
      </c>
    </row>
    <row r="24" spans="1:10" x14ac:dyDescent="0.3">
      <c r="A24" t="s">
        <v>23</v>
      </c>
      <c r="B24" s="7">
        <v>9</v>
      </c>
      <c r="C24" s="7">
        <v>9.3000000000000007</v>
      </c>
      <c r="D24" s="7">
        <v>9.3000000000000007</v>
      </c>
      <c r="E24" s="3">
        <f t="shared" si="0"/>
        <v>9.2000000000000011</v>
      </c>
      <c r="F24" s="4">
        <v>7</v>
      </c>
      <c r="G24" s="4">
        <v>8.5</v>
      </c>
      <c r="H24" s="3">
        <f>[1]Лист1!V24</f>
        <v>8.7961271465107771</v>
      </c>
      <c r="I24" s="2"/>
      <c r="J24" s="5">
        <f t="shared" si="1"/>
        <v>4.8996127146510782</v>
      </c>
    </row>
    <row r="25" spans="1:10" x14ac:dyDescent="0.3">
      <c r="A25" t="s">
        <v>24</v>
      </c>
      <c r="B25" s="7">
        <v>9.3000000000000007</v>
      </c>
      <c r="C25" s="7">
        <v>10</v>
      </c>
      <c r="D25" s="7">
        <v>9.6999999999999993</v>
      </c>
      <c r="E25" s="3">
        <f t="shared" si="0"/>
        <v>9.6666666666666661</v>
      </c>
      <c r="F25" s="4">
        <v>5.5</v>
      </c>
      <c r="G25" s="4">
        <v>6.5</v>
      </c>
      <c r="H25" s="3">
        <f>[1]Лист1!V25</f>
        <v>8.2206795761782967</v>
      </c>
      <c r="I25" s="2"/>
      <c r="J25" s="5">
        <f t="shared" si="1"/>
        <v>4.1887346242844972</v>
      </c>
    </row>
    <row r="26" spans="1:10" x14ac:dyDescent="0.3">
      <c r="A26" t="s">
        <v>25</v>
      </c>
      <c r="B26" s="7">
        <v>9.3000000000000007</v>
      </c>
      <c r="C26" s="7">
        <v>10</v>
      </c>
      <c r="D26" s="7">
        <v>9.6999999999999993</v>
      </c>
      <c r="E26" s="3">
        <f t="shared" si="0"/>
        <v>9.6666666666666661</v>
      </c>
      <c r="F26" s="4">
        <v>4.25</v>
      </c>
      <c r="G26" s="4">
        <v>6</v>
      </c>
      <c r="H26" s="3">
        <f>[1]Лист1!V26</f>
        <v>8.631713554987213</v>
      </c>
      <c r="I26" s="2"/>
      <c r="J26" s="5">
        <f t="shared" si="1"/>
        <v>3.8798380221653885</v>
      </c>
    </row>
  </sheetData>
  <printOptions gridLines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beslu</cp:lastModifiedBy>
  <cp:lastPrinted>2019-10-29T08:19:53Z</cp:lastPrinted>
  <dcterms:created xsi:type="dcterms:W3CDTF">2019-10-29T08:16:29Z</dcterms:created>
  <dcterms:modified xsi:type="dcterms:W3CDTF">2020-06-04T08:02:57Z</dcterms:modified>
</cp:coreProperties>
</file>